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e64028d1bf1bef/Área de Trabalho/Renúncia Fisca - CGM/Renúncia para Portal/Atualização 24_05_2025/"/>
    </mc:Choice>
  </mc:AlternateContent>
  <xr:revisionPtr revIDLastSave="4" documentId="8_{9DEAB47D-1CB4-4F68-81B6-8A3BEA7959CF}" xr6:coauthVersionLast="47" xr6:coauthVersionMax="47" xr10:uidLastSave="{266E750B-2FDF-4783-929F-961FD9A1020B}"/>
  <bookViews>
    <workbookView xWindow="-120" yWindow="-120" windowWidth="20730" windowHeight="11040" xr2:uid="{0114E79A-8D9F-4C8A-B4C5-3E74BF6B71FA}"/>
  </bookViews>
  <sheets>
    <sheet name="2024" sheetId="8" r:id="rId1"/>
  </sheets>
  <definedNames>
    <definedName name="_xlnm.Print_Titles" localSheetId="0">'2024'!$1:$5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8" l="1"/>
  <c r="F32" i="8"/>
  <c r="F31" i="8"/>
  <c r="F20" i="8"/>
  <c r="F18" i="8"/>
  <c r="F17" i="8"/>
  <c r="F10" i="8"/>
  <c r="F9" i="8"/>
  <c r="F8" i="8"/>
  <c r="F7" i="8"/>
  <c r="F6" i="8"/>
  <c r="F14" i="8"/>
  <c r="F38" i="8"/>
  <c r="F37" i="8"/>
  <c r="F34" i="8"/>
  <c r="F33" i="8"/>
  <c r="F27" i="8"/>
  <c r="F26" i="8"/>
  <c r="F25" i="8"/>
  <c r="F24" i="8"/>
  <c r="F23" i="8"/>
  <c r="F22" i="8"/>
  <c r="F21" i="8"/>
  <c r="F16" i="8"/>
  <c r="F15" i="8"/>
  <c r="F13" i="8"/>
  <c r="F12" i="8"/>
  <c r="F11" i="8"/>
  <c r="G41" i="8"/>
  <c r="E41" i="8" l="1"/>
  <c r="F41" i="8"/>
</calcChain>
</file>

<file path=xl/sharedStrings.xml><?xml version="1.0" encoding="utf-8"?>
<sst xmlns="http://schemas.openxmlformats.org/spreadsheetml/2006/main" count="151" uniqueCount="73">
  <si>
    <t>Recentro</t>
  </si>
  <si>
    <t>Programas federais de habitacionais populares de interesse social</t>
  </si>
  <si>
    <t>Imóveis Especiais de Preservação. Compensações e estímulos</t>
  </si>
  <si>
    <t>RELAÇÃO DE BENEFÍCIOS TRIBUTÁRIOS EM RECIFE</t>
  </si>
  <si>
    <t>NATUREZA</t>
  </si>
  <si>
    <t>TRIBUTO</t>
  </si>
  <si>
    <t xml:space="preserve">DESCRIÇÃO </t>
  </si>
  <si>
    <t xml:space="preserve">FUNDAMENTAÇÃO LEGAL </t>
  </si>
  <si>
    <t>IMOBILIÁRIO</t>
  </si>
  <si>
    <t>IMPOSTO PREDIAL TERRITORIAL URBANO</t>
  </si>
  <si>
    <t xml:space="preserve">Agremiações da cultura popular </t>
  </si>
  <si>
    <t>Lei Municipal nº 17.410/2008 e Lei Municipal nº  19.141/2023</t>
  </si>
  <si>
    <t xml:space="preserve">Baixa Renda e Imóvel residencial de área construída não superior a 50m² </t>
  </si>
  <si>
    <t>Lei Municipal nº 15.563/1991 (CTMR), Arts. 17, II</t>
  </si>
  <si>
    <t xml:space="preserve">Imóveis edificados interditados por risco de desabamento estrutural. </t>
  </si>
  <si>
    <t>Lei Municipal nº 17.944/2013</t>
  </si>
  <si>
    <t>Lei Municipal nº  16.284/1997</t>
  </si>
  <si>
    <t>Imóvel cedido total e gratuitamente para funcionamento de estabelecimento legalizado que ministre ensino gratuito.</t>
  </si>
  <si>
    <t>Lei Municipal nº 15.563/1991 (CTM), Art. 17, V</t>
  </si>
  <si>
    <t>Isenção fiscal dos locais consulares</t>
  </si>
  <si>
    <t>Decreto Federal 61.078/1967, Art. 32.</t>
  </si>
  <si>
    <t>Programa de Arrendamento Residencial - PAR e da Carta de Crédito da Caixa Econômica Federal</t>
  </si>
  <si>
    <t>Lei Municipal nº 16.499/1999</t>
  </si>
  <si>
    <t>Lei Municipal nº 18.853/2021</t>
  </si>
  <si>
    <t xml:space="preserve">Proprietário único imóvel residencial (servidor público do Município, ex-combatente brasileiro ou aposentado ou pensionista do regime da previdência social), com valor venal  não superior ao estabelecido em Lei. </t>
  </si>
  <si>
    <t>Lei Municipal nº 15.563/1991 (CTM), Art. 18, I,b</t>
  </si>
  <si>
    <t xml:space="preserve">Proprietário único imóvel residencial, com valor venal  não superior ao estabelecido em Lei. </t>
  </si>
  <si>
    <t>Lei Municipal nº 15.563/1991 (CTM), Art. 18, II,a</t>
  </si>
  <si>
    <t>Realização de obra de conservação em imóvel localizado em zona de preservação rigorosa</t>
  </si>
  <si>
    <t>Lei Municipal nº 15.563/1991 (CTM), Art. 18, II,b</t>
  </si>
  <si>
    <t>Lei Municipal nº 18.869/2021</t>
  </si>
  <si>
    <t>Revitalização da Zona Especial do Patrimônio Histórico Cultural 09 - ZEPH 09</t>
  </si>
  <si>
    <t>Lei Municipal nº 16.290/1997 e Lei Municipal nº  18.869/2021</t>
  </si>
  <si>
    <t>TAXA DE COLETA, REMOÇÃO E DESTINACAO DE RESIDUOS SOLIDOS DOMICILIARES</t>
  </si>
  <si>
    <t>Lei Municipal nº 15.563/1991 (CTMR), Arts. 63, III</t>
  </si>
  <si>
    <t xml:space="preserve">Concessão de direito real de uso ou de uso especial para fins de moradia em conjunto habitacional outorgada pelo Município do Recife. </t>
  </si>
  <si>
    <t>Lei Municipal nº 15.563/1991, Art. 62, § 3º</t>
  </si>
  <si>
    <t>Imóveis de propriedade de clubes sociais que realizam investimento em esporte amador e em programas de inclusão social.</t>
  </si>
  <si>
    <t>Lei Municipal nº 15.563/1991 (CTM), Art. 65, § 3º</t>
  </si>
  <si>
    <t>Instituições de assistência social dedicadas a atividades assistenciais sem fins lucrativos, em relação aos imóveis destinados ao exercício de suas atividades essenciais</t>
  </si>
  <si>
    <t>Lei Municipal nº 15.563/1991, Art. 63, I</t>
  </si>
  <si>
    <t>Isenção do pagamento da Taxa de Coleta, Remoção e Destinação de Resíduos Sólidos Domiciliares (TRSD)</t>
  </si>
  <si>
    <t>Lei Municipal nº 15.563/1991 (CTM), Art. 63</t>
  </si>
  <si>
    <t xml:space="preserve">Templos Religiosos </t>
  </si>
  <si>
    <t>Lei Municipal nº 15.563/1991 (CTMR), Arts. 63, VI</t>
  </si>
  <si>
    <t>MERCANTIL</t>
  </si>
  <si>
    <t>TAXA DE LICENCA DE FUNCIONAMENTO</t>
  </si>
  <si>
    <t>Condomínios Residenciais</t>
  </si>
  <si>
    <t>Lei Municipal nº 15.563/1991 (CTM), Art. 141, I,e</t>
  </si>
  <si>
    <t>Isenção do pagamento da Taxa de Licença de Funcionamento</t>
  </si>
  <si>
    <t>Lei Municipal nº 15.563/1991 (CTM), Art. 141</t>
  </si>
  <si>
    <t xml:space="preserve">Órgãos da administração direta da União e dos Estados e as respectivas autarquias e fundações por estes instituídas e mantidas. </t>
  </si>
  <si>
    <t>Lei Municipal nº 15.563/1991 (CTM), Art. 141, I,a</t>
  </si>
  <si>
    <t>Órgãos de classe, entidades religiosas, instituições de assistência social, escolas primárias sem fins lucrativos, partidos políticos, associações de bairro e clubes de mães</t>
  </si>
  <si>
    <t>Lei Municipal nº 15.563/1991 (CTM), Art. 141, I,b</t>
  </si>
  <si>
    <t>TAXA DE VIGILANCIA SANITARIA</t>
  </si>
  <si>
    <t>Isenção do pagamento da Taxa de Vigilância Sanitária</t>
  </si>
  <si>
    <t>Lei Municipal nº 15.563/1991 (CTM), Art. 141, IV</t>
  </si>
  <si>
    <t>Total</t>
  </si>
  <si>
    <t>PIB + IPCA</t>
  </si>
  <si>
    <t>Valores Efetivamente Renunciados, em Reais (R$)</t>
  </si>
  <si>
    <t>PREVISÃO LOA 2024*</t>
  </si>
  <si>
    <t>Programa “A Casa é Sua” (Regularização Fundiária)</t>
  </si>
  <si>
    <t>Lei Municipal nº 18.854/2021</t>
  </si>
  <si>
    <t xml:space="preserve"> Consórcios constituídos nos termos do disposto nos arts. 278 e 279 da Lei Federal nº 6.404/76</t>
  </si>
  <si>
    <t>Lei Municipal nº 15.563/1991 (CTM), Art. 141, f</t>
  </si>
  <si>
    <t>Cooperativas de reciclagem e catadores organizadas sob o caráter associativo e sem finalidades lucrativas</t>
  </si>
  <si>
    <t>Lei Municipal nº 19.173/2023</t>
  </si>
  <si>
    <t>TVS - Órgãos da administração direta da União e dos Estados e as respectivas autarquias e fundações por estes instituídas e mantidas.</t>
  </si>
  <si>
    <t xml:space="preserve">TVS - Cooperativas de reciclagem e catadores organizadas sob o caráter associativo e sem finalidades lucrativas </t>
  </si>
  <si>
    <t>TVS - Órgãos de classe, entidades religiosas, instituições de assistência social, escolas primárias sem fins lucrativos, partidos políticos, associações de bairro e clubes de mães</t>
  </si>
  <si>
    <t>Data: 24.05.2025.</t>
  </si>
  <si>
    <r>
      <t xml:space="preserve">*A previsão do montante a ser renunciado decorrente da continuidade dos benefícios tributários já aprovados e em pleno exercício foram previstos na Lei Orçamentária (LOA), considerando não haver acréscimo ou redução relativo ao montante arrecadado. Dessa forma a previsão acompanha as estimativas das receitas tributárias para 2024, que levaram em consideração a arrecadação líquida dos tributos nos anos anteriores e as projeções de crescimento do PIB e da Inflação (IPCA) para o ano de 2024, conforme relatório Focus do BACEN, de 16/06/23¹. 
A previsão para novas concessões ou ampliação de incentivos fiscais constam na LDO e LOA, em relatórios específicos. 
</t>
    </r>
    <r>
      <rPr>
        <i/>
        <sz val="9"/>
        <rFont val="Arial"/>
        <family val="2"/>
      </rPr>
      <t>¹Relatório Focus 16 de junho de 2023:
IPCA (variação %) = 4,00
PIB Total (variação % sobre ano anterior) = 1,2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</si>
</sst>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173DB7"/>
      <name val="Arial"/>
      <family val="2"/>
    </font>
    <font>
      <u/>
      <sz val="11"/>
      <color theme="10"/>
      <name val="Calibri"/>
      <family val="2"/>
      <scheme val="minor"/>
    </font>
    <font>
      <b/>
      <sz val="17"/>
      <color rgb="FF173DB7"/>
      <name val="Arial"/>
      <family val="2"/>
    </font>
    <font>
      <sz val="9"/>
      <name val="Arial"/>
      <family val="2"/>
    </font>
    <font>
      <b/>
      <sz val="10"/>
      <color rgb="FF173DB7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3DB7"/>
        <bgColor indexed="64"/>
      </patternFill>
    </fill>
  </fills>
  <borders count="12">
    <border>
      <left/>
      <right/>
      <top/>
      <bottom/>
      <diagonal/>
    </border>
    <border>
      <left style="thin">
        <color rgb="FF173DB7"/>
      </left>
      <right style="thin">
        <color rgb="FF173DB7"/>
      </right>
      <top style="thin">
        <color rgb="FF173DB7"/>
      </top>
      <bottom style="thin">
        <color rgb="FF173DB7"/>
      </bottom>
      <diagonal/>
    </border>
    <border>
      <left style="thin">
        <color rgb="FF0000FF"/>
      </left>
      <right style="thin">
        <color theme="0"/>
      </right>
      <top style="thin">
        <color rgb="FF0000FF"/>
      </top>
      <bottom style="thin">
        <color rgb="FF173DB7"/>
      </bottom>
      <diagonal/>
    </border>
    <border>
      <left style="thin">
        <color theme="0"/>
      </left>
      <right style="thin">
        <color theme="0"/>
      </right>
      <top style="thin">
        <color rgb="FF0000FF"/>
      </top>
      <bottom style="thin">
        <color rgb="FF173DB7"/>
      </bottom>
      <diagonal/>
    </border>
    <border>
      <left style="thin">
        <color theme="0"/>
      </left>
      <right style="thin">
        <color rgb="FF0000FF"/>
      </right>
      <top style="thin">
        <color rgb="FF0000FF"/>
      </top>
      <bottom style="thin">
        <color rgb="FF173DB7"/>
      </bottom>
      <diagonal/>
    </border>
    <border>
      <left style="thin">
        <color rgb="FF0000FF"/>
      </left>
      <right style="thin">
        <color rgb="FF173DB7"/>
      </right>
      <top style="thin">
        <color rgb="FF173DB7"/>
      </top>
      <bottom style="thin">
        <color rgb="FF173DB7"/>
      </bottom>
      <diagonal/>
    </border>
    <border>
      <left style="thin">
        <color rgb="FF173DB7"/>
      </left>
      <right style="thin">
        <color rgb="FF0000FF"/>
      </right>
      <top style="thin">
        <color rgb="FF173DB7"/>
      </top>
      <bottom style="thin">
        <color rgb="FF173DB7"/>
      </bottom>
      <diagonal/>
    </border>
    <border>
      <left style="thin">
        <color rgb="FF0000FF"/>
      </left>
      <right style="thin">
        <color theme="0"/>
      </right>
      <top style="thin">
        <color rgb="FF173DB7"/>
      </top>
      <bottom style="thin">
        <color rgb="FF0000FF"/>
      </bottom>
      <diagonal/>
    </border>
    <border>
      <left style="thin">
        <color theme="0"/>
      </left>
      <right style="thin">
        <color theme="0"/>
      </right>
      <top style="thin">
        <color rgb="FF173DB7"/>
      </top>
      <bottom style="thin">
        <color rgb="FF0000FF"/>
      </bottom>
      <diagonal/>
    </border>
    <border>
      <left style="thin">
        <color theme="0"/>
      </left>
      <right style="thin">
        <color rgb="FF0000FF"/>
      </right>
      <top style="thin">
        <color rgb="FF173DB7"/>
      </top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4" fontId="3" fillId="4" borderId="9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top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10" fontId="3" fillId="3" borderId="0" xfId="2" applyNumberFormat="1" applyFont="1" applyFill="1" applyAlignment="1">
      <alignment horizontal="left" vertical="top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8" fillId="3" borderId="0" xfId="0" applyFont="1" applyFill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left" vertical="top" wrapText="1"/>
    </xf>
    <xf numFmtId="0" fontId="6" fillId="3" borderId="0" xfId="0" applyFont="1" applyFill="1" applyAlignment="1">
      <alignment horizontal="center" vertical="top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0000FF"/>
      <color rgb="FF173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1414918</xdr:colOff>
      <xdr:row>3</xdr:row>
      <xdr:rowOff>17200</xdr:rowOff>
    </xdr:to>
    <xdr:pic>
      <xdr:nvPicPr>
        <xdr:cNvPr id="2" name="Imagem 1" descr="Uma imagem contendo Texto&#10;&#10;Descrição gerada automaticamente">
          <a:extLst>
            <a:ext uri="{FF2B5EF4-FFF2-40B4-BE49-F238E27FC236}">
              <a16:creationId xmlns:a16="http://schemas.microsoft.com/office/drawing/2014/main" id="{555AAB5F-27F7-4100-A5E1-5AF233D49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48368" cy="588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EB62-E290-4D09-A98C-10DD60EB9F2B}">
  <sheetPr>
    <pageSetUpPr fitToPage="1"/>
  </sheetPr>
  <dimension ref="A1:G43"/>
  <sheetViews>
    <sheetView showGridLines="0" tabSelected="1" workbookViewId="0">
      <selection activeCell="A40" sqref="A6:XFD40"/>
    </sheetView>
  </sheetViews>
  <sheetFormatPr defaultColWidth="9.140625" defaultRowHeight="12" x14ac:dyDescent="0.25"/>
  <cols>
    <col min="1" max="1" width="14" style="5" bestFit="1" customWidth="1"/>
    <col min="2" max="2" width="38.28515625" style="3" bestFit="1" customWidth="1"/>
    <col min="3" max="3" width="44.7109375" style="4" customWidth="1"/>
    <col min="4" max="4" width="37.42578125" style="2" customWidth="1"/>
    <col min="5" max="7" width="13.7109375" style="2" customWidth="1"/>
    <col min="8" max="8" width="5.28515625" style="1" customWidth="1"/>
    <col min="9" max="16384" width="9.140625" style="1"/>
  </cols>
  <sheetData>
    <row r="1" spans="1:7" ht="12.75" x14ac:dyDescent="0.25">
      <c r="A1" s="8"/>
      <c r="B1" s="6"/>
      <c r="C1" s="35" t="s">
        <v>3</v>
      </c>
      <c r="D1" s="35"/>
      <c r="E1" s="35"/>
      <c r="F1" s="32" t="s">
        <v>71</v>
      </c>
      <c r="G1" s="32"/>
    </row>
    <row r="2" spans="1:7" ht="12.75" x14ac:dyDescent="0.25">
      <c r="A2" s="8"/>
      <c r="B2" s="6"/>
      <c r="C2" s="35"/>
      <c r="D2" s="35"/>
      <c r="E2" s="35"/>
      <c r="F2" s="12"/>
      <c r="G2" s="1"/>
    </row>
    <row r="3" spans="1:7" ht="12.75" x14ac:dyDescent="0.25">
      <c r="A3" s="8"/>
      <c r="B3" s="6"/>
      <c r="C3" s="35"/>
      <c r="D3" s="35"/>
      <c r="E3" s="35"/>
      <c r="F3" s="13"/>
      <c r="G3" s="1"/>
    </row>
    <row r="4" spans="1:7" x14ac:dyDescent="0.25">
      <c r="A4" s="24" t="s">
        <v>59</v>
      </c>
      <c r="B4" s="25">
        <v>5.1999999999999998E-2</v>
      </c>
      <c r="C4" s="7"/>
      <c r="D4" s="33" t="s">
        <v>60</v>
      </c>
      <c r="E4" s="33"/>
      <c r="F4" s="33"/>
      <c r="G4" s="33"/>
    </row>
    <row r="5" spans="1:7" s="11" customFormat="1" ht="25.5" x14ac:dyDescent="0.25">
      <c r="A5" s="21" t="s">
        <v>4</v>
      </c>
      <c r="B5" s="22" t="s">
        <v>5</v>
      </c>
      <c r="C5" s="22" t="s">
        <v>6</v>
      </c>
      <c r="D5" s="22" t="s">
        <v>7</v>
      </c>
      <c r="E5" s="23">
        <v>2023</v>
      </c>
      <c r="F5" s="22" t="s">
        <v>61</v>
      </c>
      <c r="G5" s="23">
        <v>2024</v>
      </c>
    </row>
    <row r="6" spans="1:7" s="30" customFormat="1" ht="24" x14ac:dyDescent="0.25">
      <c r="A6" s="26" t="s">
        <v>8</v>
      </c>
      <c r="B6" s="27" t="s">
        <v>9</v>
      </c>
      <c r="C6" s="27" t="s">
        <v>10</v>
      </c>
      <c r="D6" s="27" t="s">
        <v>11</v>
      </c>
      <c r="E6" s="28">
        <v>72896.078600000008</v>
      </c>
      <c r="F6" s="29">
        <f>E6*(1+5.2%)</f>
        <v>76686.674687200008</v>
      </c>
      <c r="G6" s="28">
        <v>75852.346600000004</v>
      </c>
    </row>
    <row r="7" spans="1:7" s="31" customFormat="1" ht="24" x14ac:dyDescent="0.25">
      <c r="A7" s="14" t="s">
        <v>8</v>
      </c>
      <c r="B7" s="9" t="s">
        <v>9</v>
      </c>
      <c r="C7" s="9" t="s">
        <v>12</v>
      </c>
      <c r="D7" s="10" t="s">
        <v>13</v>
      </c>
      <c r="E7" s="10">
        <v>208.4786</v>
      </c>
      <c r="F7" s="15">
        <f>E7*(1+5.2%)</f>
        <v>219.3194872</v>
      </c>
      <c r="G7" s="15">
        <v>217.74619999999999</v>
      </c>
    </row>
    <row r="8" spans="1:7" s="30" customFormat="1" ht="24" x14ac:dyDescent="0.25">
      <c r="A8" s="26" t="s">
        <v>8</v>
      </c>
      <c r="B8" s="27" t="s">
        <v>9</v>
      </c>
      <c r="C8" s="27" t="s">
        <v>14</v>
      </c>
      <c r="D8" s="27" t="s">
        <v>15</v>
      </c>
      <c r="E8" s="28">
        <v>24845.487500000017</v>
      </c>
      <c r="F8" s="29">
        <f>E8*(1+5.2%)</f>
        <v>26137.45285000002</v>
      </c>
      <c r="G8" s="28">
        <v>26706.554599999996</v>
      </c>
    </row>
    <row r="9" spans="1:7" s="31" customFormat="1" ht="24" x14ac:dyDescent="0.25">
      <c r="A9" s="14" t="s">
        <v>8</v>
      </c>
      <c r="B9" s="9" t="s">
        <v>9</v>
      </c>
      <c r="C9" s="9" t="s">
        <v>2</v>
      </c>
      <c r="D9" s="10" t="s">
        <v>16</v>
      </c>
      <c r="E9" s="10">
        <v>31591.614399999999</v>
      </c>
      <c r="F9" s="15">
        <f>E9*(1+5.2%)</f>
        <v>33234.378348799997</v>
      </c>
      <c r="G9" s="15">
        <v>33114.277800000003</v>
      </c>
    </row>
    <row r="10" spans="1:7" s="30" customFormat="1" ht="36" x14ac:dyDescent="0.25">
      <c r="A10" s="26" t="s">
        <v>8</v>
      </c>
      <c r="B10" s="27" t="s">
        <v>9</v>
      </c>
      <c r="C10" s="27" t="s">
        <v>17</v>
      </c>
      <c r="D10" s="27" t="s">
        <v>18</v>
      </c>
      <c r="E10" s="28">
        <v>464.09339999999997</v>
      </c>
      <c r="F10" s="29">
        <f>E10*(1+5.2%)</f>
        <v>488.22625679999999</v>
      </c>
      <c r="G10" s="28">
        <v>480.04230000000001</v>
      </c>
    </row>
    <row r="11" spans="1:7" s="31" customFormat="1" x14ac:dyDescent="0.25">
      <c r="A11" s="14" t="s">
        <v>8</v>
      </c>
      <c r="B11" s="9" t="s">
        <v>9</v>
      </c>
      <c r="C11" s="9" t="s">
        <v>19</v>
      </c>
      <c r="D11" s="10" t="s">
        <v>20</v>
      </c>
      <c r="E11" s="10">
        <v>22856.095300000001</v>
      </c>
      <c r="F11" s="15">
        <f t="shared" ref="F11:F38" si="0">E11*(1+5.2%)</f>
        <v>24044.612255600001</v>
      </c>
      <c r="G11" s="15">
        <v>23831.913799999998</v>
      </c>
    </row>
    <row r="12" spans="1:7" s="30" customFormat="1" ht="24" x14ac:dyDescent="0.25">
      <c r="A12" s="26" t="s">
        <v>8</v>
      </c>
      <c r="B12" s="27" t="s">
        <v>9</v>
      </c>
      <c r="C12" s="27" t="s">
        <v>21</v>
      </c>
      <c r="D12" s="27" t="s">
        <v>22</v>
      </c>
      <c r="E12" s="28">
        <v>3312.3788</v>
      </c>
      <c r="F12" s="29">
        <f t="shared" si="0"/>
        <v>3484.6224976000003</v>
      </c>
      <c r="G12" s="28">
        <v>2061.2048999999997</v>
      </c>
    </row>
    <row r="13" spans="1:7" s="31" customFormat="1" ht="24" x14ac:dyDescent="0.25">
      <c r="A13" s="14" t="s">
        <v>8</v>
      </c>
      <c r="B13" s="9" t="s">
        <v>9</v>
      </c>
      <c r="C13" s="9" t="s">
        <v>1</v>
      </c>
      <c r="D13" s="10" t="s">
        <v>23</v>
      </c>
      <c r="E13" s="10">
        <v>27256.727599999962</v>
      </c>
      <c r="F13" s="15">
        <f t="shared" si="0"/>
        <v>28674.077435199961</v>
      </c>
      <c r="G13" s="15">
        <v>35790.785100000045</v>
      </c>
    </row>
    <row r="14" spans="1:7" s="30" customFormat="1" ht="48" x14ac:dyDescent="0.25">
      <c r="A14" s="26" t="s">
        <v>8</v>
      </c>
      <c r="B14" s="27" t="s">
        <v>9</v>
      </c>
      <c r="C14" s="27" t="s">
        <v>24</v>
      </c>
      <c r="D14" s="27" t="s">
        <v>25</v>
      </c>
      <c r="E14" s="28">
        <v>22317.531700000021</v>
      </c>
      <c r="F14" s="29">
        <f>E14*(1+5.2%)</f>
        <v>23478.043348400024</v>
      </c>
      <c r="G14" s="28">
        <v>19372.82810000001</v>
      </c>
    </row>
    <row r="15" spans="1:7" s="31" customFormat="1" ht="24" x14ac:dyDescent="0.25">
      <c r="A15" s="14" t="s">
        <v>8</v>
      </c>
      <c r="B15" s="9" t="s">
        <v>9</v>
      </c>
      <c r="C15" s="9" t="s">
        <v>26</v>
      </c>
      <c r="D15" s="10" t="s">
        <v>27</v>
      </c>
      <c r="E15" s="10">
        <v>2001.6354000000003</v>
      </c>
      <c r="F15" s="15">
        <f t="shared" si="0"/>
        <v>2105.7204408000002</v>
      </c>
      <c r="G15" s="15">
        <v>439.45250000000004</v>
      </c>
    </row>
    <row r="16" spans="1:7" s="30" customFormat="1" ht="24" x14ac:dyDescent="0.25">
      <c r="A16" s="26" t="s">
        <v>8</v>
      </c>
      <c r="B16" s="27" t="s">
        <v>9</v>
      </c>
      <c r="C16" s="27" t="s">
        <v>28</v>
      </c>
      <c r="D16" s="27" t="s">
        <v>29</v>
      </c>
      <c r="E16" s="28">
        <v>6146.9368000000004</v>
      </c>
      <c r="F16" s="29">
        <f t="shared" si="0"/>
        <v>6466.5775136000011</v>
      </c>
      <c r="G16" s="28"/>
    </row>
    <row r="17" spans="1:7" s="31" customFormat="1" x14ac:dyDescent="0.25">
      <c r="A17" s="14" t="s">
        <v>8</v>
      </c>
      <c r="B17" s="9" t="s">
        <v>9</v>
      </c>
      <c r="C17" s="9" t="s">
        <v>0</v>
      </c>
      <c r="D17" s="10" t="s">
        <v>30</v>
      </c>
      <c r="E17" s="10">
        <v>9721.7903999999999</v>
      </c>
      <c r="F17" s="15">
        <f t="shared" si="0"/>
        <v>10227.323500800001</v>
      </c>
      <c r="G17" s="15">
        <v>906887.09920000017</v>
      </c>
    </row>
    <row r="18" spans="1:7" s="30" customFormat="1" ht="24" x14ac:dyDescent="0.25">
      <c r="A18" s="26" t="s">
        <v>8</v>
      </c>
      <c r="B18" s="27" t="s">
        <v>9</v>
      </c>
      <c r="C18" s="27" t="s">
        <v>31</v>
      </c>
      <c r="D18" s="27" t="s">
        <v>32</v>
      </c>
      <c r="E18" s="28">
        <v>18336.400300000001</v>
      </c>
      <c r="F18" s="29">
        <f t="shared" si="0"/>
        <v>19289.893115600004</v>
      </c>
      <c r="G18" s="28">
        <v>5992.2903999999999</v>
      </c>
    </row>
    <row r="19" spans="1:7" s="31" customFormat="1" x14ac:dyDescent="0.25">
      <c r="A19" s="14" t="s">
        <v>8</v>
      </c>
      <c r="B19" s="9" t="s">
        <v>9</v>
      </c>
      <c r="C19" s="9" t="s">
        <v>62</v>
      </c>
      <c r="D19" s="10" t="s">
        <v>63</v>
      </c>
      <c r="E19" s="10"/>
      <c r="F19" s="15"/>
      <c r="G19" s="15"/>
    </row>
    <row r="20" spans="1:7" s="30" customFormat="1" ht="24" x14ac:dyDescent="0.25">
      <c r="A20" s="26" t="s">
        <v>8</v>
      </c>
      <c r="B20" s="27" t="s">
        <v>33</v>
      </c>
      <c r="C20" s="27" t="s">
        <v>10</v>
      </c>
      <c r="D20" s="27" t="s">
        <v>11</v>
      </c>
      <c r="E20" s="28">
        <v>13285.252500000001</v>
      </c>
      <c r="F20" s="29">
        <f t="shared" si="0"/>
        <v>13976.085630000001</v>
      </c>
      <c r="G20" s="28">
        <v>13925.6325</v>
      </c>
    </row>
    <row r="21" spans="1:7" s="31" customFormat="1" ht="24" x14ac:dyDescent="0.25">
      <c r="A21" s="14" t="s">
        <v>8</v>
      </c>
      <c r="B21" s="9" t="s">
        <v>33</v>
      </c>
      <c r="C21" s="9" t="s">
        <v>12</v>
      </c>
      <c r="D21" s="10" t="s">
        <v>34</v>
      </c>
      <c r="E21" s="10">
        <v>68.483999999999995</v>
      </c>
      <c r="F21" s="15">
        <f t="shared" si="0"/>
        <v>72.045168000000004</v>
      </c>
      <c r="G21" s="15">
        <v>71.791200000000003</v>
      </c>
    </row>
    <row r="22" spans="1:7" s="30" customFormat="1" ht="36" x14ac:dyDescent="0.25">
      <c r="A22" s="26" t="s">
        <v>8</v>
      </c>
      <c r="B22" s="27" t="s">
        <v>33</v>
      </c>
      <c r="C22" s="27" t="s">
        <v>35</v>
      </c>
      <c r="D22" s="27" t="s">
        <v>36</v>
      </c>
      <c r="E22" s="28">
        <v>424.7568</v>
      </c>
      <c r="F22" s="29">
        <f t="shared" si="0"/>
        <v>446.84415360000003</v>
      </c>
      <c r="G22" s="28">
        <v>445.22399999999999</v>
      </c>
    </row>
    <row r="23" spans="1:7" s="31" customFormat="1" ht="36" x14ac:dyDescent="0.25">
      <c r="A23" s="14" t="s">
        <v>8</v>
      </c>
      <c r="B23" s="9" t="s">
        <v>33</v>
      </c>
      <c r="C23" s="9" t="s">
        <v>37</v>
      </c>
      <c r="D23" s="10" t="s">
        <v>38</v>
      </c>
      <c r="E23" s="10">
        <v>111035.55869999999</v>
      </c>
      <c r="F23" s="15">
        <f t="shared" si="0"/>
        <v>116809.4077524</v>
      </c>
      <c r="G23" s="15">
        <v>116391.44590000001</v>
      </c>
    </row>
    <row r="24" spans="1:7" s="30" customFormat="1" ht="24" x14ac:dyDescent="0.25">
      <c r="A24" s="26" t="s">
        <v>8</v>
      </c>
      <c r="B24" s="27" t="s">
        <v>33</v>
      </c>
      <c r="C24" s="27" t="s">
        <v>14</v>
      </c>
      <c r="D24" s="27" t="s">
        <v>15</v>
      </c>
      <c r="E24" s="28">
        <v>19737.575400000002</v>
      </c>
      <c r="F24" s="29">
        <f t="shared" si="0"/>
        <v>20763.929320800002</v>
      </c>
      <c r="G24" s="28">
        <v>21042.642399999993</v>
      </c>
    </row>
    <row r="25" spans="1:7" s="31" customFormat="1" ht="48" x14ac:dyDescent="0.25">
      <c r="A25" s="14" t="s">
        <v>8</v>
      </c>
      <c r="B25" s="9" t="s">
        <v>33</v>
      </c>
      <c r="C25" s="9" t="s">
        <v>39</v>
      </c>
      <c r="D25" s="10" t="s">
        <v>40</v>
      </c>
      <c r="E25" s="10">
        <v>1461529.5151999989</v>
      </c>
      <c r="F25" s="15">
        <f t="shared" si="0"/>
        <v>1537529.0499903988</v>
      </c>
      <c r="G25" s="15">
        <v>1532020.4454000003</v>
      </c>
    </row>
    <row r="26" spans="1:7" s="30" customFormat="1" ht="36" x14ac:dyDescent="0.25">
      <c r="A26" s="26" t="s">
        <v>8</v>
      </c>
      <c r="B26" s="27" t="s">
        <v>33</v>
      </c>
      <c r="C26" s="27" t="s">
        <v>41</v>
      </c>
      <c r="D26" s="27" t="s">
        <v>42</v>
      </c>
      <c r="E26" s="28">
        <v>22162.816000000003</v>
      </c>
      <c r="F26" s="29">
        <f t="shared" si="0"/>
        <v>23315.282432000004</v>
      </c>
      <c r="G26" s="28">
        <v>23232.382699999998</v>
      </c>
    </row>
    <row r="27" spans="1:7" s="31" customFormat="1" ht="24" x14ac:dyDescent="0.25">
      <c r="A27" s="14" t="s">
        <v>8</v>
      </c>
      <c r="B27" s="9" t="s">
        <v>33</v>
      </c>
      <c r="C27" s="9" t="s">
        <v>1</v>
      </c>
      <c r="D27" s="10" t="s">
        <v>23</v>
      </c>
      <c r="E27" s="10">
        <v>7966.1898000000137</v>
      </c>
      <c r="F27" s="15">
        <f t="shared" si="0"/>
        <v>8380.4316696000151</v>
      </c>
      <c r="G27" s="15">
        <v>8350.4645999999902</v>
      </c>
    </row>
    <row r="28" spans="1:7" s="30" customFormat="1" ht="24" x14ac:dyDescent="0.25">
      <c r="A28" s="26" t="s">
        <v>8</v>
      </c>
      <c r="B28" s="27" t="s">
        <v>33</v>
      </c>
      <c r="C28" s="27" t="s">
        <v>43</v>
      </c>
      <c r="D28" s="27" t="s">
        <v>44</v>
      </c>
      <c r="E28" s="28">
        <v>849555.84600000072</v>
      </c>
      <c r="F28" s="29">
        <f t="shared" si="0"/>
        <v>893732.74999200075</v>
      </c>
      <c r="G28" s="28">
        <v>894529.70129999891</v>
      </c>
    </row>
    <row r="29" spans="1:7" s="31" customFormat="1" ht="24" x14ac:dyDescent="0.25">
      <c r="A29" s="14" t="s">
        <v>8</v>
      </c>
      <c r="B29" s="9" t="s">
        <v>33</v>
      </c>
      <c r="C29" s="9" t="s">
        <v>62</v>
      </c>
      <c r="D29" s="10" t="s">
        <v>63</v>
      </c>
      <c r="E29" s="10"/>
      <c r="F29" s="15"/>
      <c r="G29" s="15"/>
    </row>
    <row r="30" spans="1:7" s="30" customFormat="1" ht="24" x14ac:dyDescent="0.25">
      <c r="A30" s="26" t="s">
        <v>45</v>
      </c>
      <c r="B30" s="27" t="s">
        <v>46</v>
      </c>
      <c r="C30" s="27" t="s">
        <v>10</v>
      </c>
      <c r="D30" s="27" t="s">
        <v>11</v>
      </c>
      <c r="E30" s="28"/>
      <c r="F30" s="29"/>
      <c r="G30" s="28">
        <v>1343.3200000000002</v>
      </c>
    </row>
    <row r="31" spans="1:7" s="31" customFormat="1" ht="24" x14ac:dyDescent="0.25">
      <c r="A31" s="14" t="s">
        <v>45</v>
      </c>
      <c r="B31" s="9" t="s">
        <v>46</v>
      </c>
      <c r="C31" s="9" t="s">
        <v>47</v>
      </c>
      <c r="D31" s="10" t="s">
        <v>48</v>
      </c>
      <c r="E31" s="10">
        <v>3633865.2700003269</v>
      </c>
      <c r="F31" s="15">
        <f t="shared" si="0"/>
        <v>3822826.2640403439</v>
      </c>
      <c r="G31" s="15">
        <v>3843149.2399997278</v>
      </c>
    </row>
    <row r="32" spans="1:7" s="30" customFormat="1" ht="24" x14ac:dyDescent="0.25">
      <c r="A32" s="26" t="s">
        <v>45</v>
      </c>
      <c r="B32" s="27" t="s">
        <v>46</v>
      </c>
      <c r="C32" s="27" t="s">
        <v>49</v>
      </c>
      <c r="D32" s="27" t="s">
        <v>50</v>
      </c>
      <c r="E32" s="28">
        <v>58828.900000000038</v>
      </c>
      <c r="F32" s="29">
        <f t="shared" si="0"/>
        <v>61888.002800000046</v>
      </c>
      <c r="G32" s="28">
        <v>52505.079999999987</v>
      </c>
    </row>
    <row r="33" spans="1:7" s="31" customFormat="1" ht="36" x14ac:dyDescent="0.25">
      <c r="A33" s="14" t="s">
        <v>45</v>
      </c>
      <c r="B33" s="9" t="s">
        <v>46</v>
      </c>
      <c r="C33" s="9" t="s">
        <v>51</v>
      </c>
      <c r="D33" s="10" t="s">
        <v>52</v>
      </c>
      <c r="E33" s="10">
        <v>258237.71000000142</v>
      </c>
      <c r="F33" s="15">
        <f t="shared" si="0"/>
        <v>271666.07092000148</v>
      </c>
      <c r="G33" s="15">
        <v>273976.99999999657</v>
      </c>
    </row>
    <row r="34" spans="1:7" s="30" customFormat="1" ht="48" x14ac:dyDescent="0.25">
      <c r="A34" s="26" t="s">
        <v>45</v>
      </c>
      <c r="B34" s="27" t="s">
        <v>46</v>
      </c>
      <c r="C34" s="27" t="s">
        <v>53</v>
      </c>
      <c r="D34" s="27" t="s">
        <v>54</v>
      </c>
      <c r="E34" s="28">
        <v>860273.74999999255</v>
      </c>
      <c r="F34" s="29">
        <f t="shared" si="0"/>
        <v>905007.98499999219</v>
      </c>
      <c r="G34" s="28">
        <v>837605.15999998502</v>
      </c>
    </row>
    <row r="35" spans="1:7" s="31" customFormat="1" ht="24" x14ac:dyDescent="0.25">
      <c r="A35" s="14" t="s">
        <v>45</v>
      </c>
      <c r="B35" s="9" t="s">
        <v>46</v>
      </c>
      <c r="C35" s="9" t="s">
        <v>64</v>
      </c>
      <c r="D35" s="10" t="s">
        <v>65</v>
      </c>
      <c r="E35" s="10"/>
      <c r="F35" s="15"/>
      <c r="G35" s="15">
        <v>29301.600000000024</v>
      </c>
    </row>
    <row r="36" spans="1:7" s="30" customFormat="1" ht="24" x14ac:dyDescent="0.25">
      <c r="A36" s="26" t="s">
        <v>45</v>
      </c>
      <c r="B36" s="27" t="s">
        <v>46</v>
      </c>
      <c r="C36" s="27" t="s">
        <v>66</v>
      </c>
      <c r="D36" s="27" t="s">
        <v>67</v>
      </c>
      <c r="E36" s="28"/>
      <c r="F36" s="29"/>
      <c r="G36" s="28">
        <v>5371.96</v>
      </c>
    </row>
    <row r="37" spans="1:7" s="31" customFormat="1" x14ac:dyDescent="0.25">
      <c r="A37" s="14" t="s">
        <v>45</v>
      </c>
      <c r="B37" s="9" t="s">
        <v>55</v>
      </c>
      <c r="C37" s="9" t="s">
        <v>56</v>
      </c>
      <c r="D37" s="10" t="s">
        <v>50</v>
      </c>
      <c r="E37" s="10">
        <v>4193.1899999999996</v>
      </c>
      <c r="F37" s="15">
        <f t="shared" si="0"/>
        <v>4411.2358800000002</v>
      </c>
      <c r="G37" s="15">
        <v>2441.8000000000002</v>
      </c>
    </row>
    <row r="38" spans="1:7" s="30" customFormat="1" ht="36" x14ac:dyDescent="0.25">
      <c r="A38" s="26" t="s">
        <v>45</v>
      </c>
      <c r="B38" s="27" t="s">
        <v>55</v>
      </c>
      <c r="C38" s="27" t="s">
        <v>68</v>
      </c>
      <c r="D38" s="27" t="s">
        <v>57</v>
      </c>
      <c r="E38" s="28">
        <v>1980.2300000000002</v>
      </c>
      <c r="F38" s="29">
        <f t="shared" si="0"/>
        <v>2083.2019600000003</v>
      </c>
      <c r="G38" s="28">
        <v>26495.940000000017</v>
      </c>
    </row>
    <row r="39" spans="1:7" s="31" customFormat="1" ht="36" x14ac:dyDescent="0.25">
      <c r="A39" s="14" t="s">
        <v>45</v>
      </c>
      <c r="B39" s="9" t="s">
        <v>55</v>
      </c>
      <c r="C39" s="9" t="s">
        <v>69</v>
      </c>
      <c r="D39" s="10" t="s">
        <v>67</v>
      </c>
      <c r="E39" s="10"/>
      <c r="F39" s="15"/>
      <c r="G39" s="15">
        <v>488.36</v>
      </c>
    </row>
    <row r="40" spans="1:7" s="30" customFormat="1" ht="48" x14ac:dyDescent="0.25">
      <c r="A40" s="26" t="s">
        <v>45</v>
      </c>
      <c r="B40" s="27" t="s">
        <v>55</v>
      </c>
      <c r="C40" s="27" t="s">
        <v>70</v>
      </c>
      <c r="D40" s="27" t="s">
        <v>54</v>
      </c>
      <c r="E40" s="28"/>
      <c r="F40" s="29"/>
      <c r="G40" s="28">
        <v>488.36</v>
      </c>
    </row>
    <row r="41" spans="1:7" s="11" customFormat="1" x14ac:dyDescent="0.25">
      <c r="A41" s="16"/>
      <c r="B41" s="17"/>
      <c r="C41" s="17"/>
      <c r="D41" s="17" t="s">
        <v>58</v>
      </c>
      <c r="E41" s="18">
        <f>SUM(E6:E40)</f>
        <v>7545100.2932003215</v>
      </c>
      <c r="F41" s="18">
        <f>SUM(F6:F38)</f>
        <v>7937445.5084467372</v>
      </c>
      <c r="G41" s="19">
        <f>SUM(G6:G40)</f>
        <v>8813924.0914997086</v>
      </c>
    </row>
    <row r="42" spans="1:7" ht="94.5" customHeight="1" x14ac:dyDescent="0.25">
      <c r="A42" s="34" t="s">
        <v>72</v>
      </c>
      <c r="B42" s="34"/>
      <c r="C42" s="34"/>
      <c r="D42" s="34"/>
      <c r="E42" s="34"/>
      <c r="F42" s="34"/>
      <c r="G42" s="34"/>
    </row>
    <row r="43" spans="1:7" x14ac:dyDescent="0.25">
      <c r="F43" s="20"/>
    </row>
  </sheetData>
  <mergeCells count="4">
    <mergeCell ref="C1:E3"/>
    <mergeCell ref="F1:G1"/>
    <mergeCell ref="D4:G4"/>
    <mergeCell ref="A42:G42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ROBERVAL FILHO</dc:creator>
  <cp:lastModifiedBy>João Marcelo Araújo</cp:lastModifiedBy>
  <cp:lastPrinted>2025-05-26T11:10:34Z</cp:lastPrinted>
  <dcterms:created xsi:type="dcterms:W3CDTF">2022-09-01T01:56:49Z</dcterms:created>
  <dcterms:modified xsi:type="dcterms:W3CDTF">2025-05-26T11:10:41Z</dcterms:modified>
</cp:coreProperties>
</file>